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<sst xmlns="http://schemas.openxmlformats.org/spreadsheetml/2006/main" count="73" uniqueCount="45">
  <si>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Estado Analítico del Ejercicio del Presupuesto de Egresos Detallado - LDF</t>
  </si>
  <si>
    <t>Clasificación Administrativa</t>
  </si>
  <si>
    <t>(PESOS)</t>
  </si>
  <si>
    <t>Egresos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</si>
  <si>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</si>
  <si>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</si>
  <si>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</si>
  <si>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</si>
  <si>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</si>
  <si>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</si>
  <si>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</si>
  <si>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DIRECCIÓN GENERAL</t>
  </si>
  <si>
    <t>UNIDAD DE PROMOCIÓN Y DESARROLLO ESTUDIANTIL</t>
  </si>
  <si>
    <t>DIRECCIÓN ACADÉMICA  Y DE INVESTIGACIÓN</t>
  </si>
  <si>
    <t>SUBDIRECCIÓN ACADÉMICA</t>
  </si>
  <si>
    <t>DEPARTAMENTO DE CIENCIAS BÁSICAS</t>
  </si>
  <si>
    <t>DEPARTAMENTO DE DESARROLLO ACADÉMICO</t>
  </si>
  <si>
    <t>SUBDIRECCIÓN DE POSGRADO E INVESTIGACIÓN</t>
  </si>
  <si>
    <t>DEPARTAMENTO DE INNOVACIÓN TECNOLÓGICA</t>
  </si>
  <si>
    <t>DIVISIÓN DE INGENIERÍA INDUSTRIAL</t>
  </si>
  <si>
    <t>DIVISIÓN DE INGENIERÍA EN SISTEMAS COMPUTACIONALES</t>
  </si>
  <si>
    <t>DIVISIÓN DE INGENIERÍA EN TECNOLOGÍAS DE LA INFORMACIÓN Y TELECOMUNICACIONES</t>
  </si>
  <si>
    <t>DIVISIÓN DE INGENIERÍA ELECTROMECÁNICA</t>
  </si>
  <si>
    <t>DIVISIÓN DE INGENIERÍA EN INDUSTRIAS ALIMENTARIAS</t>
  </si>
  <si>
    <t>DIVISIÓN DE INGENIERÍA EN GESTIÓN EMPRESARIAL</t>
  </si>
  <si>
    <t>DIVISIÓN DE ARQUITECTURA</t>
  </si>
  <si>
    <t>DIVISIÓN DE LOGÍSTICA</t>
  </si>
  <si>
    <t>DIRECCIÓN DE PLANEACIÓN Y VINCULACIÓN</t>
  </si>
  <si>
    <t>SUBDIRECCIÓN DE VINCULACIÓN Y ASUNTOS JURÍDICOS</t>
  </si>
  <si>
    <t>DEPARTAMENTO DE DIFUSIÓN, CULTURA Y DEPORTE</t>
  </si>
  <si>
    <t>DEPARTAMENTO DE RESIDENCIAS PROFESIONALES Y SERVICIO SOCIAL</t>
  </si>
  <si>
    <t>SUBDIRECCIÓN DE PLANEACIÓN</t>
  </si>
  <si>
    <t>DEPARTAMENTO DE PLANEACIÓN Y PROGRAMACIÓN</t>
  </si>
  <si>
    <t>DEPARTAMENTO DE ESTADÍSTICA Y EVALUACIÓN</t>
  </si>
  <si>
    <t>DEPARTAMENTO DE CONTROL ESCOLAR</t>
  </si>
  <si>
    <t>SUBDIRECCIÓN DE SERVICIOS ADMINISTRATIVOS</t>
  </si>
  <si>
    <t>DEPARTAMENTO DE DESARROLLO DE PERSONAL</t>
  </si>
  <si>
    <t>DEPARTAMENTO DE RECURSOS FINANCIEROS</t>
  </si>
  <si>
    <t>DEPARTAMENTO DE RECURSOS MATERIALES Y SERVICIOS</t>
  </si>
  <si>
    <t xml:space="preserve">Subejercicio </t>
  </si>
  <si>
    <t xml:space="preserve">Aprobado </t>
  </si>
  <si>
    <t xml:space="preserve">Concepto </t>
  </si>
  <si>
    <t xml:space="preserve">Del 1 de Enero al 31 de Diciembre de 2019 </t>
  </si>
  <si>
    <t>INSTITUTO TECNOLOGICO SUPERIOR DEL OCCIDENTE DEL ESTADO DE HIDALGO</t>
  </si>
  <si>
    <t>Cuenta Pública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</si>
</sst>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7"/>
      <name val="Arial Narrow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168" fontId="39" fillId="0" borderId="12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170" fontId="38" fillId="0" borderId="14" xfId="0" applyNumberFormat="1" applyFont="1" applyBorder="1" applyAlignment="1">
      <alignment horizontal="right" vertical="center" wrapText="1"/>
    </xf>
    <xf numFmtId="170" fontId="39" fillId="0" borderId="10" xfId="0" applyNumberFormat="1" applyFont="1" applyBorder="1" applyAlignment="1">
      <alignment horizontal="right" vertical="center" wrapText="1"/>
    </xf>
    <xf numFmtId="170" fontId="39" fillId="0" borderId="15" xfId="0" applyNumberFormat="1" applyFont="1" applyBorder="1" applyAlignment="1">
      <alignment horizontal="right" vertical="center"/>
    </xf>
    <xf numFmtId="170" fontId="39" fillId="0" borderId="15" xfId="0" applyNumberFormat="1" applyFont="1" applyBorder="1" applyAlignment="1">
      <alignment horizontal="right" vertical="center" wrapText="1"/>
    </xf>
    <xf numFmtId="170" fontId="38" fillId="0" borderId="10" xfId="0" applyNumberFormat="1" applyFont="1" applyBorder="1" applyAlignment="1">
      <alignment horizontal="right" vertical="center" wrapText="1"/>
    </xf>
    <xf numFmtId="170" fontId="38" fillId="0" borderId="15" xfId="0" applyNumberFormat="1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0" fontId="39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1</xdr:col>
      <xdr:colOff>828675</xdr:colOff>
      <xdr:row>5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7</xdr:col>
      <xdr:colOff>838200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476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71</xdr:row>
      <xdr:rowOff>123825</xdr:rowOff>
    </xdr:from>
    <xdr:to>
      <xdr:col>2</xdr:col>
      <xdr:colOff>400050</xdr:colOff>
      <xdr:row>80</xdr:row>
      <xdr:rowOff>38100</xdr:rowOff>
    </xdr:to>
    <xdr:sp>
      <xdr:nvSpPr>
        <xdr:cNvPr id="3" name="423 CuadroTexto"/>
        <xdr:cNvSpPr txBox="1">
          <a:spLocks noChangeArrowheads="1"/>
        </xdr:cNvSpPr>
      </xdr:nvSpPr>
      <xdr:spPr>
        <a:xfrm>
          <a:off x="28575" y="16706850"/>
          <a:ext cx="32670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Luis Armando Officer Arteaga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Director General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619125</xdr:colOff>
      <xdr:row>71</xdr:row>
      <xdr:rowOff>114300</xdr:rowOff>
    </xdr:from>
    <xdr:to>
      <xdr:col>7</xdr:col>
      <xdr:colOff>866775</xdr:colOff>
      <xdr:row>81</xdr:row>
      <xdr:rowOff>123825</xdr:rowOff>
    </xdr:to>
    <xdr:sp>
      <xdr:nvSpPr>
        <xdr:cNvPr id="4" name="426 CuadroTexto"/>
        <xdr:cNvSpPr txBox="1">
          <a:spLocks noChangeArrowheads="1"/>
        </xdr:cNvSpPr>
      </xdr:nvSpPr>
      <xdr:spPr>
        <a:xfrm>
          <a:off x="3514725" y="16716375"/>
          <a:ext cx="474345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Juan Cornejo Hernández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la Subdirección de Servicios Administrativos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82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I77" sqref="I77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spans="2:8" ht="12.75">
      <c r="B1" s="17" t="s">
        <v>44</v>
      </c>
      <c r="C1" s="17"/>
      <c r="D1" s="17"/>
      <c r="E1" s="17"/>
      <c r="F1" s="17"/>
      <c r="G1" s="17"/>
      <c r="H1" s="17"/>
    </row>
    <row r="2" spans="2:8" ht="12.75">
      <c r="B2" s="17" t="s">
        <v>43</v>
      </c>
      <c r="C2" s="17"/>
      <c r="D2" s="17"/>
      <c r="E2" s="17"/>
      <c r="F2" s="17"/>
      <c r="G2" s="17"/>
      <c r="H2" s="17"/>
    </row>
    <row r="3" spans="2:8" ht="12.75">
      <c r="B3" s="17" t="s">
        <v>0</v>
      </c>
      <c r="C3" s="17"/>
      <c r="D3" s="17"/>
      <c r="E3" s="17"/>
      <c r="F3" s="17"/>
      <c r="G3" s="17"/>
      <c r="H3" s="17"/>
    </row>
    <row r="4" spans="2:8" ht="12.75">
      <c r="B4" s="17" t="s">
        <v>1</v>
      </c>
      <c r="C4" s="17"/>
      <c r="D4" s="17"/>
      <c r="E4" s="17"/>
      <c r="F4" s="17"/>
      <c r="G4" s="17"/>
      <c r="H4" s="17"/>
    </row>
    <row r="5" spans="2:8" ht="12.75">
      <c r="B5" s="17" t="s">
        <v>42</v>
      </c>
      <c r="C5" s="17"/>
      <c r="D5" s="17"/>
      <c r="E5" s="17"/>
      <c r="F5" s="17"/>
      <c r="G5" s="17"/>
      <c r="H5" s="17"/>
    </row>
    <row r="6" spans="2:8" ht="12.75">
      <c r="B6" s="17" t="s">
        <v>2</v>
      </c>
      <c r="C6" s="17"/>
      <c r="D6" s="17"/>
      <c r="E6" s="17"/>
      <c r="F6" s="17"/>
      <c r="G6" s="17"/>
      <c r="H6" s="17"/>
    </row>
    <row r="7" spans="2:8" ht="13.5" thickBot="1">
      <c r="B7" s="18" t="s">
        <v>41</v>
      </c>
      <c r="C7" s="20" t="s">
        <v>3</v>
      </c>
      <c r="D7" s="21"/>
      <c r="E7" s="21"/>
      <c r="F7" s="21"/>
      <c r="G7" s="22"/>
      <c r="H7" s="18" t="s">
        <v>39</v>
      </c>
    </row>
    <row r="8" spans="2:8" ht="26.25" thickBot="1">
      <c r="B8" s="19"/>
      <c r="C8" s="10" t="s">
        <v>40</v>
      </c>
      <c r="D8" s="10" t="s">
        <v>4</v>
      </c>
      <c r="E8" s="10" t="s">
        <v>5</v>
      </c>
      <c r="F8" s="10" t="s">
        <v>6</v>
      </c>
      <c r="G8" s="10" t="s">
        <v>7</v>
      </c>
      <c r="H8" s="19"/>
    </row>
    <row r="9" spans="2:8" ht="12.75">
      <c r="B9" s="1" t="s">
        <v>9</v>
      </c>
      <c r="C9" s="11">
        <f aca="true" t="shared" si="0" ref="C9:H9">SUM(C10:C37)</f>
        <v>44721641.99999999</v>
      </c>
      <c r="D9" s="11">
        <f t="shared" si="0"/>
        <v>1612174.5299999989</v>
      </c>
      <c r="E9" s="11">
        <f t="shared" si="0"/>
        <v>46333816.53</v>
      </c>
      <c r="F9" s="11">
        <f t="shared" si="0"/>
        <v>44348762.06999999</v>
      </c>
      <c r="G9" s="11">
        <f t="shared" si="0"/>
        <v>43612015.44</v>
      </c>
      <c r="H9" s="11">
        <f t="shared" si="0"/>
        <v>1985054.4599999995</v>
      </c>
    </row>
    <row r="10" spans="2:8" ht="12.75" customHeight="1">
      <c r="B10" s="6" t="s">
        <v>11</v>
      </c>
      <c r="C10" s="12">
        <v>746245.12</v>
      </c>
      <c r="D10" s="12">
        <v>174513.14</v>
      </c>
      <c r="E10" s="12">
        <f aca="true" t="shared" si="1" ref="E10:E37">C10+D10</f>
        <v>920758.26</v>
      </c>
      <c r="F10" s="12">
        <v>884232.73</v>
      </c>
      <c r="G10" s="12">
        <v>867652.57</v>
      </c>
      <c r="H10" s="13">
        <f aca="true" t="shared" si="2" ref="H10:H37">E10-F10</f>
        <v>36525.53000000003</v>
      </c>
    </row>
    <row r="11" spans="2:8" ht="25.5">
      <c r="B11" s="6" t="s">
        <v>12</v>
      </c>
      <c r="C11" s="14">
        <v>182607.04</v>
      </c>
      <c r="D11" s="14">
        <v>72605.21</v>
      </c>
      <c r="E11" s="14">
        <f t="shared" si="1"/>
        <v>255212.25</v>
      </c>
      <c r="F11" s="14">
        <v>240618.56</v>
      </c>
      <c r="G11" s="14">
        <v>238442.33</v>
      </c>
      <c r="H11" s="13">
        <f t="shared" si="2"/>
        <v>14593.690000000002</v>
      </c>
    </row>
    <row r="12" spans="2:8" ht="12.75">
      <c r="B12" s="6" t="s">
        <v>13</v>
      </c>
      <c r="C12" s="14">
        <v>2133885.12</v>
      </c>
      <c r="D12" s="14">
        <v>-973122.66</v>
      </c>
      <c r="E12" s="14">
        <f t="shared" si="1"/>
        <v>1160762.46</v>
      </c>
      <c r="F12" s="14">
        <v>1037673.16</v>
      </c>
      <c r="G12" s="14">
        <v>1019464.35</v>
      </c>
      <c r="H12" s="13">
        <f t="shared" si="2"/>
        <v>123089.29999999993</v>
      </c>
    </row>
    <row r="13" spans="2:8" ht="12.75">
      <c r="B13" s="6" t="s">
        <v>14</v>
      </c>
      <c r="C13" s="14">
        <v>621484.48</v>
      </c>
      <c r="D13" s="14">
        <v>73542.64</v>
      </c>
      <c r="E13" s="14">
        <f t="shared" si="1"/>
        <v>695027.12</v>
      </c>
      <c r="F13" s="14">
        <v>681639.68</v>
      </c>
      <c r="G13" s="14">
        <v>674615.17</v>
      </c>
      <c r="H13" s="13">
        <f t="shared" si="2"/>
        <v>13387.439999999944</v>
      </c>
    </row>
    <row r="14" spans="2:8" ht="12.75">
      <c r="B14" s="6" t="s">
        <v>15</v>
      </c>
      <c r="C14" s="14">
        <v>314320</v>
      </c>
      <c r="D14" s="14">
        <v>-43075.15</v>
      </c>
      <c r="E14" s="14">
        <f t="shared" si="1"/>
        <v>271244.85</v>
      </c>
      <c r="F14" s="14">
        <v>251674.23</v>
      </c>
      <c r="G14" s="14">
        <v>240980.71</v>
      </c>
      <c r="H14" s="13">
        <f t="shared" si="2"/>
        <v>19570.619999999966</v>
      </c>
    </row>
    <row r="15" spans="2:8" ht="12.75">
      <c r="B15" s="6" t="s">
        <v>16</v>
      </c>
      <c r="C15" s="14">
        <v>568003.24</v>
      </c>
      <c r="D15" s="14">
        <v>1309488.98</v>
      </c>
      <c r="E15" s="14">
        <f t="shared" si="1"/>
        <v>1877492.22</v>
      </c>
      <c r="F15" s="14">
        <v>1701321.32</v>
      </c>
      <c r="G15" s="14">
        <v>1695390.95</v>
      </c>
      <c r="H15" s="13">
        <f t="shared" si="2"/>
        <v>176170.8999999999</v>
      </c>
    </row>
    <row r="16" spans="2:8" ht="25.5">
      <c r="B16" s="6" t="s">
        <v>17</v>
      </c>
      <c r="C16" s="14">
        <v>966057.12</v>
      </c>
      <c r="D16" s="14">
        <v>-75731.9</v>
      </c>
      <c r="E16" s="14">
        <f t="shared" si="1"/>
        <v>890325.22</v>
      </c>
      <c r="F16" s="14">
        <v>883440.97</v>
      </c>
      <c r="G16" s="14">
        <v>856186.73</v>
      </c>
      <c r="H16" s="13">
        <f t="shared" si="2"/>
        <v>6884.25</v>
      </c>
    </row>
    <row r="17" spans="2:8" ht="25.5">
      <c r="B17" s="6" t="s">
        <v>18</v>
      </c>
      <c r="C17" s="14">
        <v>169489.4</v>
      </c>
      <c r="D17" s="14">
        <v>17148.76</v>
      </c>
      <c r="E17" s="14">
        <f t="shared" si="1"/>
        <v>186638.16</v>
      </c>
      <c r="F17" s="14">
        <v>186467.16</v>
      </c>
      <c r="G17" s="14">
        <v>184290.93</v>
      </c>
      <c r="H17" s="13">
        <f t="shared" si="2"/>
        <v>171</v>
      </c>
    </row>
    <row r="18" spans="2:8" ht="12.75">
      <c r="B18" s="5" t="s">
        <v>19</v>
      </c>
      <c r="C18" s="14">
        <v>4357847.08</v>
      </c>
      <c r="D18" s="14">
        <v>644542.67</v>
      </c>
      <c r="E18" s="14">
        <f t="shared" si="1"/>
        <v>5002389.75</v>
      </c>
      <c r="F18" s="14">
        <v>4996648.79</v>
      </c>
      <c r="G18" s="14">
        <v>4885367.9</v>
      </c>
      <c r="H18" s="14">
        <f t="shared" si="2"/>
        <v>5740.959999999963</v>
      </c>
    </row>
    <row r="19" spans="2:8" ht="25.5">
      <c r="B19" s="5" t="s">
        <v>20</v>
      </c>
      <c r="C19" s="14">
        <v>2774459.04</v>
      </c>
      <c r="D19" s="14">
        <v>641027.07</v>
      </c>
      <c r="E19" s="14">
        <f t="shared" si="1"/>
        <v>3415486.11</v>
      </c>
      <c r="F19" s="14">
        <v>3345052</v>
      </c>
      <c r="G19" s="14">
        <v>3252424.32</v>
      </c>
      <c r="H19" s="14">
        <f t="shared" si="2"/>
        <v>70434.10999999987</v>
      </c>
    </row>
    <row r="20" spans="2:8" ht="25.5">
      <c r="B20" s="5" t="s">
        <v>21</v>
      </c>
      <c r="C20" s="14">
        <v>2068312.76</v>
      </c>
      <c r="D20" s="14">
        <v>411225.07</v>
      </c>
      <c r="E20" s="14">
        <f t="shared" si="1"/>
        <v>2479537.83</v>
      </c>
      <c r="F20" s="14">
        <v>2431562.82</v>
      </c>
      <c r="G20" s="14">
        <v>2355735.85</v>
      </c>
      <c r="H20" s="14">
        <f t="shared" si="2"/>
        <v>47975.01000000024</v>
      </c>
    </row>
    <row r="21" spans="2:8" ht="12.75">
      <c r="B21" s="5" t="s">
        <v>22</v>
      </c>
      <c r="C21" s="14">
        <v>3026765</v>
      </c>
      <c r="D21" s="14">
        <v>140260.13</v>
      </c>
      <c r="E21" s="14">
        <f t="shared" si="1"/>
        <v>3167025.13</v>
      </c>
      <c r="F21" s="14">
        <v>3078847.88</v>
      </c>
      <c r="G21" s="14">
        <v>3042545.08</v>
      </c>
      <c r="H21" s="14">
        <f t="shared" si="2"/>
        <v>88177.25</v>
      </c>
    </row>
    <row r="22" spans="2:8" ht="25.5">
      <c r="B22" s="5" t="s">
        <v>23</v>
      </c>
      <c r="C22" s="14">
        <v>2758948.44</v>
      </c>
      <c r="D22" s="14">
        <v>906353.7</v>
      </c>
      <c r="E22" s="14">
        <f t="shared" si="1"/>
        <v>3665302.1399999997</v>
      </c>
      <c r="F22" s="14">
        <v>3764315.44</v>
      </c>
      <c r="G22" s="14">
        <v>3642336.35</v>
      </c>
      <c r="H22" s="14">
        <f t="shared" si="2"/>
        <v>-99013.30000000028</v>
      </c>
    </row>
    <row r="23" spans="2:8" ht="25.5">
      <c r="B23" s="5" t="s">
        <v>24</v>
      </c>
      <c r="C23" s="14">
        <v>3116846.8</v>
      </c>
      <c r="D23" s="14">
        <v>915198.9</v>
      </c>
      <c r="E23" s="14">
        <f t="shared" si="1"/>
        <v>4032045.6999999997</v>
      </c>
      <c r="F23" s="14">
        <v>3877011.52</v>
      </c>
      <c r="G23" s="14">
        <v>3836755.51</v>
      </c>
      <c r="H23" s="14">
        <f t="shared" si="2"/>
        <v>155034.1799999997</v>
      </c>
    </row>
    <row r="24" spans="2:8" ht="12.75">
      <c r="B24" s="5" t="s">
        <v>25</v>
      </c>
      <c r="C24" s="14">
        <v>3550613.24</v>
      </c>
      <c r="D24" s="14">
        <v>310542.13</v>
      </c>
      <c r="E24" s="14">
        <f t="shared" si="1"/>
        <v>3861155.37</v>
      </c>
      <c r="F24" s="14">
        <v>3781994.42</v>
      </c>
      <c r="G24" s="14">
        <v>3739711.2</v>
      </c>
      <c r="H24" s="14">
        <f t="shared" si="2"/>
        <v>79160.95000000019</v>
      </c>
    </row>
    <row r="25" spans="2:8" ht="12.75">
      <c r="B25" s="5" t="s">
        <v>26</v>
      </c>
      <c r="C25" s="14">
        <v>1600379.68</v>
      </c>
      <c r="D25" s="14">
        <v>130799.76</v>
      </c>
      <c r="E25" s="14">
        <f t="shared" si="1"/>
        <v>1731179.44</v>
      </c>
      <c r="F25" s="14">
        <v>1595439.21</v>
      </c>
      <c r="G25" s="14">
        <v>1578548.69</v>
      </c>
      <c r="H25" s="14">
        <f t="shared" si="2"/>
        <v>135740.22999999998</v>
      </c>
    </row>
    <row r="26" spans="2:8" ht="12.75">
      <c r="B26" s="5" t="s">
        <v>27</v>
      </c>
      <c r="C26" s="14">
        <v>707466.12</v>
      </c>
      <c r="D26" s="14">
        <v>2947.6</v>
      </c>
      <c r="E26" s="14">
        <f t="shared" si="1"/>
        <v>710413.72</v>
      </c>
      <c r="F26" s="14">
        <v>674447.98</v>
      </c>
      <c r="G26" s="14">
        <v>667832.51</v>
      </c>
      <c r="H26" s="14">
        <f t="shared" si="2"/>
        <v>35965.73999999999</v>
      </c>
    </row>
    <row r="27" spans="2:8" ht="25.5">
      <c r="B27" s="5" t="s">
        <v>28</v>
      </c>
      <c r="C27" s="14">
        <v>2998330.72</v>
      </c>
      <c r="D27" s="14">
        <v>-1433389.3</v>
      </c>
      <c r="E27" s="14">
        <f t="shared" si="1"/>
        <v>1564941.4200000002</v>
      </c>
      <c r="F27" s="14">
        <v>1546103.7</v>
      </c>
      <c r="G27" s="14">
        <v>1532827.76</v>
      </c>
      <c r="H27" s="14">
        <f t="shared" si="2"/>
        <v>18837.720000000205</v>
      </c>
    </row>
    <row r="28" spans="2:8" ht="25.5">
      <c r="B28" s="5" t="s">
        <v>29</v>
      </c>
      <c r="C28" s="14">
        <v>743227.04</v>
      </c>
      <c r="D28" s="14">
        <v>-54383.14</v>
      </c>
      <c r="E28" s="14">
        <f t="shared" si="1"/>
        <v>688843.9</v>
      </c>
      <c r="F28" s="14">
        <v>623211.49</v>
      </c>
      <c r="G28" s="14">
        <v>620864.29</v>
      </c>
      <c r="H28" s="14">
        <f t="shared" si="2"/>
        <v>65632.41000000003</v>
      </c>
    </row>
    <row r="29" spans="2:8" ht="25.5">
      <c r="B29" s="5" t="s">
        <v>30</v>
      </c>
      <c r="C29" s="14">
        <v>270783.12</v>
      </c>
      <c r="D29" s="14">
        <v>43210.66</v>
      </c>
      <c r="E29" s="14">
        <f t="shared" si="1"/>
        <v>313993.78</v>
      </c>
      <c r="F29" s="14">
        <v>303158.39</v>
      </c>
      <c r="G29" s="14">
        <v>297117.57</v>
      </c>
      <c r="H29" s="14">
        <f t="shared" si="2"/>
        <v>10835.390000000014</v>
      </c>
    </row>
    <row r="30" spans="2:8" ht="12.75">
      <c r="B30" s="5" t="s">
        <v>31</v>
      </c>
      <c r="C30" s="14">
        <v>1282256.12</v>
      </c>
      <c r="D30" s="14">
        <v>341956.67</v>
      </c>
      <c r="E30" s="14">
        <f t="shared" si="1"/>
        <v>1624212.79</v>
      </c>
      <c r="F30" s="14">
        <v>1594252.76</v>
      </c>
      <c r="G30" s="14">
        <v>1580336.33</v>
      </c>
      <c r="H30" s="14">
        <f t="shared" si="2"/>
        <v>29960.030000000028</v>
      </c>
    </row>
    <row r="31" spans="2:8" ht="25.5">
      <c r="B31" s="5" t="s">
        <v>32</v>
      </c>
      <c r="C31" s="14">
        <v>1032205.12</v>
      </c>
      <c r="D31" s="14">
        <v>-283774.78</v>
      </c>
      <c r="E31" s="14">
        <f t="shared" si="1"/>
        <v>748430.34</v>
      </c>
      <c r="F31" s="14">
        <v>748924.16</v>
      </c>
      <c r="G31" s="14">
        <v>745836.94</v>
      </c>
      <c r="H31" s="14">
        <f t="shared" si="2"/>
        <v>-493.8200000000652</v>
      </c>
    </row>
    <row r="32" spans="2:8" ht="25.5">
      <c r="B32" s="5" t="s">
        <v>33</v>
      </c>
      <c r="C32" s="14">
        <v>168928.16</v>
      </c>
      <c r="D32" s="14">
        <v>17618.59</v>
      </c>
      <c r="E32" s="14">
        <f t="shared" si="1"/>
        <v>186546.75</v>
      </c>
      <c r="F32" s="14">
        <v>186375.55</v>
      </c>
      <c r="G32" s="14">
        <v>184199.32</v>
      </c>
      <c r="H32" s="14">
        <f t="shared" si="2"/>
        <v>171.20000000001164</v>
      </c>
    </row>
    <row r="33" spans="2:8" ht="12.75">
      <c r="B33" s="5" t="s">
        <v>34</v>
      </c>
      <c r="C33" s="14">
        <v>824555.08</v>
      </c>
      <c r="D33" s="14">
        <v>3209.34</v>
      </c>
      <c r="E33" s="14">
        <f t="shared" si="1"/>
        <v>827764.4199999999</v>
      </c>
      <c r="F33" s="14">
        <v>826802.41</v>
      </c>
      <c r="G33" s="14">
        <v>820416.02</v>
      </c>
      <c r="H33" s="14">
        <f t="shared" si="2"/>
        <v>962.0099999998929</v>
      </c>
    </row>
    <row r="34" spans="2:8" ht="25.5">
      <c r="B34" s="5" t="s">
        <v>35</v>
      </c>
      <c r="C34" s="14">
        <v>3738399.54</v>
      </c>
      <c r="D34" s="14">
        <v>-2487917.94</v>
      </c>
      <c r="E34" s="14">
        <f t="shared" si="1"/>
        <v>1250481.6</v>
      </c>
      <c r="F34" s="14">
        <v>1245893.14</v>
      </c>
      <c r="G34" s="14">
        <v>1211619.08</v>
      </c>
      <c r="H34" s="14">
        <f t="shared" si="2"/>
        <v>4588.460000000196</v>
      </c>
    </row>
    <row r="35" spans="2:8" ht="25.5">
      <c r="B35" s="5" t="s">
        <v>36</v>
      </c>
      <c r="C35" s="14">
        <v>1082937.36</v>
      </c>
      <c r="D35" s="14">
        <v>280538.97</v>
      </c>
      <c r="E35" s="14">
        <f t="shared" si="1"/>
        <v>1363476.33</v>
      </c>
      <c r="F35" s="14">
        <v>426435.75</v>
      </c>
      <c r="G35" s="14">
        <v>422332.52</v>
      </c>
      <c r="H35" s="14">
        <f t="shared" si="2"/>
        <v>937040.5800000001</v>
      </c>
    </row>
    <row r="36" spans="2:8" ht="12.75">
      <c r="B36" s="5" t="s">
        <v>37</v>
      </c>
      <c r="C36" s="14">
        <v>371171.28</v>
      </c>
      <c r="D36" s="14">
        <v>96524.55</v>
      </c>
      <c r="E36" s="14">
        <f t="shared" si="1"/>
        <v>467695.83</v>
      </c>
      <c r="F36" s="14">
        <v>459382.18</v>
      </c>
      <c r="G36" s="14">
        <v>455191.66</v>
      </c>
      <c r="H36" s="14">
        <f t="shared" si="2"/>
        <v>8313.650000000023</v>
      </c>
    </row>
    <row r="37" spans="2:8" ht="25.5">
      <c r="B37" s="5" t="s">
        <v>38</v>
      </c>
      <c r="C37" s="14">
        <v>2545118.78</v>
      </c>
      <c r="D37" s="14">
        <v>430314.86</v>
      </c>
      <c r="E37" s="14">
        <f t="shared" si="1"/>
        <v>2975433.6399999997</v>
      </c>
      <c r="F37" s="14">
        <v>2975834.67</v>
      </c>
      <c r="G37" s="14">
        <v>2962992.8</v>
      </c>
      <c r="H37" s="14">
        <f t="shared" si="2"/>
        <v>-401.03000000026077</v>
      </c>
    </row>
    <row r="38" spans="2:8" s="8" customFormat="1" ht="12.75">
      <c r="B38" s="2" t="s">
        <v>10</v>
      </c>
      <c r="C38" s="15">
        <f>SUM(C39:C66)</f>
        <v>32588107.000000004</v>
      </c>
      <c r="D38" s="15">
        <f>SUM(D39:D66)</f>
        <v>4854013.000000001</v>
      </c>
      <c r="E38" s="15">
        <f>SUM(E39:E66)</f>
        <v>37442120</v>
      </c>
      <c r="F38" s="15">
        <f>SUM(F39:F66)</f>
        <v>34939378.67</v>
      </c>
      <c r="G38" s="15">
        <f>SUM(G39:G66)</f>
        <v>33387628.71</v>
      </c>
      <c r="H38" s="15">
        <f>SUM(H39:H66)</f>
        <v>2502741.329999999</v>
      </c>
    </row>
    <row r="39" spans="2:8" ht="12.75">
      <c r="B39" s="6" t="s">
        <v>11</v>
      </c>
      <c r="C39" s="12">
        <v>493858.12</v>
      </c>
      <c r="D39" s="12">
        <v>79929.88</v>
      </c>
      <c r="E39" s="12">
        <f aca="true" t="shared" si="3" ref="E39:E66">C39+D39</f>
        <v>573788</v>
      </c>
      <c r="F39" s="12">
        <v>537261.74</v>
      </c>
      <c r="G39" s="12">
        <v>530607.77</v>
      </c>
      <c r="H39" s="13">
        <f aca="true" t="shared" si="4" ref="H39:H66">E39-F39</f>
        <v>36526.26000000001</v>
      </c>
    </row>
    <row r="40" spans="2:8" ht="25.5">
      <c r="B40" s="6" t="s">
        <v>12</v>
      </c>
      <c r="C40" s="12">
        <v>170845.04</v>
      </c>
      <c r="D40" s="12">
        <v>45172.54</v>
      </c>
      <c r="E40" s="12">
        <f t="shared" si="3"/>
        <v>216017.58000000002</v>
      </c>
      <c r="F40" s="12">
        <v>201424.4</v>
      </c>
      <c r="G40" s="12">
        <v>201424.4</v>
      </c>
      <c r="H40" s="13">
        <f t="shared" si="4"/>
        <v>14593.180000000022</v>
      </c>
    </row>
    <row r="41" spans="2:8" ht="12.75">
      <c r="B41" s="6" t="s">
        <v>13</v>
      </c>
      <c r="C41" s="12">
        <v>521415.12</v>
      </c>
      <c r="D41" s="12">
        <v>46958.48</v>
      </c>
      <c r="E41" s="12">
        <f t="shared" si="3"/>
        <v>568373.6</v>
      </c>
      <c r="F41" s="12">
        <v>555677.27</v>
      </c>
      <c r="G41" s="12">
        <v>542622.05</v>
      </c>
      <c r="H41" s="13">
        <f t="shared" si="4"/>
        <v>12696.329999999958</v>
      </c>
    </row>
    <row r="42" spans="2:8" ht="12.75">
      <c r="B42" s="6" t="s">
        <v>14</v>
      </c>
      <c r="C42" s="12">
        <v>577432.48</v>
      </c>
      <c r="D42" s="12">
        <v>41209.41</v>
      </c>
      <c r="E42" s="12">
        <f t="shared" si="3"/>
        <v>618641.89</v>
      </c>
      <c r="F42" s="12">
        <v>605254.46</v>
      </c>
      <c r="G42" s="12">
        <v>605254.46</v>
      </c>
      <c r="H42" s="13">
        <f t="shared" si="4"/>
        <v>13387.430000000051</v>
      </c>
    </row>
    <row r="43" spans="2:8" ht="12.75">
      <c r="B43" s="6" t="s">
        <v>15</v>
      </c>
      <c r="C43" s="14">
        <v>302558</v>
      </c>
      <c r="D43" s="14">
        <v>-52200.94</v>
      </c>
      <c r="E43" s="14">
        <f t="shared" si="3"/>
        <v>250357.06</v>
      </c>
      <c r="F43" s="14">
        <v>230786.52</v>
      </c>
      <c r="G43" s="14">
        <v>222269.23</v>
      </c>
      <c r="H43" s="13">
        <f t="shared" si="4"/>
        <v>19570.540000000008</v>
      </c>
    </row>
    <row r="44" spans="2:8" ht="12.75">
      <c r="B44" s="6" t="s">
        <v>16</v>
      </c>
      <c r="C44" s="14">
        <v>538733.24</v>
      </c>
      <c r="D44" s="14">
        <v>627372.37</v>
      </c>
      <c r="E44" s="14">
        <f t="shared" si="3"/>
        <v>1166105.6099999999</v>
      </c>
      <c r="F44" s="14">
        <v>1109243.12</v>
      </c>
      <c r="G44" s="14">
        <v>1109243.12</v>
      </c>
      <c r="H44" s="13">
        <f t="shared" si="4"/>
        <v>56862.48999999976</v>
      </c>
    </row>
    <row r="45" spans="2:8" ht="25.5">
      <c r="B45" s="6" t="s">
        <v>17</v>
      </c>
      <c r="C45" s="14">
        <v>603375.12</v>
      </c>
      <c r="D45" s="14">
        <v>-103587.18</v>
      </c>
      <c r="E45" s="14">
        <f t="shared" si="3"/>
        <v>499787.94</v>
      </c>
      <c r="F45" s="14">
        <v>481110</v>
      </c>
      <c r="G45" s="14">
        <v>480559</v>
      </c>
      <c r="H45" s="13">
        <f t="shared" si="4"/>
        <v>18677.940000000002</v>
      </c>
    </row>
    <row r="46" spans="2:8" ht="25.5">
      <c r="B46" s="6" t="s">
        <v>18</v>
      </c>
      <c r="C46" s="14">
        <v>157727.4</v>
      </c>
      <c r="D46" s="14">
        <v>7999.8</v>
      </c>
      <c r="E46" s="14">
        <f t="shared" si="3"/>
        <v>165727.19999999998</v>
      </c>
      <c r="F46" s="14">
        <v>165555.92</v>
      </c>
      <c r="G46" s="14">
        <v>165555.92</v>
      </c>
      <c r="H46" s="13">
        <f t="shared" si="4"/>
        <v>171.27999999996973</v>
      </c>
    </row>
    <row r="47" spans="2:8" ht="12.75">
      <c r="B47" s="5" t="s">
        <v>19</v>
      </c>
      <c r="C47" s="14">
        <v>3752258.08</v>
      </c>
      <c r="D47" s="14">
        <v>673274.21</v>
      </c>
      <c r="E47" s="14">
        <f t="shared" si="3"/>
        <v>4425532.29</v>
      </c>
      <c r="F47" s="14">
        <v>4264339.93</v>
      </c>
      <c r="G47" s="14">
        <v>4190410.33</v>
      </c>
      <c r="H47" s="13">
        <f t="shared" si="4"/>
        <v>161192.36000000034</v>
      </c>
    </row>
    <row r="48" spans="2:8" ht="25.5">
      <c r="B48" s="5" t="s">
        <v>20</v>
      </c>
      <c r="C48" s="14">
        <v>2630818.04</v>
      </c>
      <c r="D48" s="14">
        <v>370562.35</v>
      </c>
      <c r="E48" s="14">
        <f t="shared" si="3"/>
        <v>3001380.39</v>
      </c>
      <c r="F48" s="14">
        <v>2930946.29</v>
      </c>
      <c r="G48" s="14">
        <v>2866257.89</v>
      </c>
      <c r="H48" s="13">
        <f t="shared" si="4"/>
        <v>70434.1000000001</v>
      </c>
    </row>
    <row r="49" spans="2:8" ht="25.5">
      <c r="B49" s="5" t="s">
        <v>21</v>
      </c>
      <c r="C49" s="14">
        <v>1962042.76</v>
      </c>
      <c r="D49" s="14">
        <v>247496.24</v>
      </c>
      <c r="E49" s="14">
        <f t="shared" si="3"/>
        <v>2209539</v>
      </c>
      <c r="F49" s="14">
        <v>2161563.67</v>
      </c>
      <c r="G49" s="14">
        <v>2106116.47</v>
      </c>
      <c r="H49" s="13">
        <f t="shared" si="4"/>
        <v>47975.330000000075</v>
      </c>
    </row>
    <row r="50" spans="2:8" ht="12.75">
      <c r="B50" s="5" t="s">
        <v>22</v>
      </c>
      <c r="C50" s="14">
        <v>2866108</v>
      </c>
      <c r="D50" s="14">
        <v>-106074.59</v>
      </c>
      <c r="E50" s="14">
        <f t="shared" si="3"/>
        <v>2760033.41</v>
      </c>
      <c r="F50" s="14">
        <v>2671856.14</v>
      </c>
      <c r="G50" s="14">
        <v>2661596.17</v>
      </c>
      <c r="H50" s="13">
        <f t="shared" si="4"/>
        <v>88177.27000000002</v>
      </c>
    </row>
    <row r="51" spans="2:8" ht="25.5">
      <c r="B51" s="5" t="s">
        <v>23</v>
      </c>
      <c r="C51" s="14">
        <v>2612669.44</v>
      </c>
      <c r="D51" s="14">
        <v>527468.51</v>
      </c>
      <c r="E51" s="14">
        <f t="shared" si="3"/>
        <v>3140137.95</v>
      </c>
      <c r="F51" s="14">
        <v>3239025.99</v>
      </c>
      <c r="G51" s="14">
        <v>3134113.99</v>
      </c>
      <c r="H51" s="13">
        <f t="shared" si="4"/>
        <v>-98888.04000000004</v>
      </c>
    </row>
    <row r="52" spans="2:8" ht="25.5">
      <c r="B52" s="5" t="s">
        <v>24</v>
      </c>
      <c r="C52" s="14">
        <v>2956570.8</v>
      </c>
      <c r="D52" s="14">
        <v>585198.59</v>
      </c>
      <c r="E52" s="14">
        <f t="shared" si="3"/>
        <v>3541769.3899999997</v>
      </c>
      <c r="F52" s="14">
        <v>3368509.12</v>
      </c>
      <c r="G52" s="14">
        <v>3363888.52</v>
      </c>
      <c r="H52" s="13">
        <f t="shared" si="4"/>
        <v>173260.26999999955</v>
      </c>
    </row>
    <row r="53" spans="2:8" ht="12.75">
      <c r="B53" s="5" t="s">
        <v>25</v>
      </c>
      <c r="C53" s="14">
        <v>3358451.24</v>
      </c>
      <c r="D53" s="14">
        <v>86463.65</v>
      </c>
      <c r="E53" s="14">
        <f t="shared" si="3"/>
        <v>3444914.89</v>
      </c>
      <c r="F53" s="14">
        <v>3315753.95</v>
      </c>
      <c r="G53" s="14">
        <v>3306512.75</v>
      </c>
      <c r="H53" s="13">
        <f t="shared" si="4"/>
        <v>129160.93999999994</v>
      </c>
    </row>
    <row r="54" spans="2:8" ht="12.75">
      <c r="B54" s="5" t="s">
        <v>26</v>
      </c>
      <c r="C54" s="14">
        <v>1511760.68</v>
      </c>
      <c r="D54" s="14">
        <v>-38814.51</v>
      </c>
      <c r="E54" s="14">
        <f t="shared" si="3"/>
        <v>1472946.17</v>
      </c>
      <c r="F54" s="14">
        <v>1337206.35</v>
      </c>
      <c r="G54" s="14">
        <v>1337206.35</v>
      </c>
      <c r="H54" s="13">
        <f t="shared" si="4"/>
        <v>135739.81999999983</v>
      </c>
    </row>
    <row r="55" spans="2:8" ht="12.75">
      <c r="B55" s="5" t="s">
        <v>27</v>
      </c>
      <c r="C55" s="14">
        <v>677779.12</v>
      </c>
      <c r="D55" s="14">
        <v>-113611.25</v>
      </c>
      <c r="E55" s="14">
        <f t="shared" si="3"/>
        <v>564167.87</v>
      </c>
      <c r="F55" s="14">
        <v>528201.97</v>
      </c>
      <c r="G55" s="14">
        <v>526502.57</v>
      </c>
      <c r="H55" s="13">
        <f t="shared" si="4"/>
        <v>35965.90000000002</v>
      </c>
    </row>
    <row r="56" spans="2:8" ht="25.5">
      <c r="B56" s="5" t="s">
        <v>28</v>
      </c>
      <c r="C56" s="14">
        <v>1050369.72</v>
      </c>
      <c r="D56" s="14">
        <v>1810073.87</v>
      </c>
      <c r="E56" s="14">
        <f t="shared" si="3"/>
        <v>2860443.59</v>
      </c>
      <c r="F56" s="14">
        <v>2329821.1</v>
      </c>
      <c r="G56" s="14">
        <v>1148605.79</v>
      </c>
      <c r="H56" s="13">
        <f t="shared" si="4"/>
        <v>530622.4899999998</v>
      </c>
    </row>
    <row r="57" spans="2:8" ht="25.5">
      <c r="B57" s="5" t="s">
        <v>29</v>
      </c>
      <c r="C57" s="14">
        <v>441296.04</v>
      </c>
      <c r="D57" s="14">
        <v>23759.45</v>
      </c>
      <c r="E57" s="14">
        <f t="shared" si="3"/>
        <v>465055.49</v>
      </c>
      <c r="F57" s="14">
        <v>399423.1</v>
      </c>
      <c r="G57" s="14">
        <v>399423.1</v>
      </c>
      <c r="H57" s="13">
        <f t="shared" si="4"/>
        <v>65632.39000000001</v>
      </c>
    </row>
    <row r="58" spans="2:8" ht="25.5">
      <c r="B58" s="5" t="s">
        <v>30</v>
      </c>
      <c r="C58" s="14">
        <v>255253.12</v>
      </c>
      <c r="D58" s="14">
        <v>10466.41</v>
      </c>
      <c r="E58" s="14">
        <f t="shared" si="3"/>
        <v>265719.52999999997</v>
      </c>
      <c r="F58" s="14">
        <v>254901.62</v>
      </c>
      <c r="G58" s="14">
        <v>252158.22</v>
      </c>
      <c r="H58" s="13">
        <f t="shared" si="4"/>
        <v>10817.909999999974</v>
      </c>
    </row>
    <row r="59" spans="2:8" ht="12.75">
      <c r="B59" s="5" t="s">
        <v>31</v>
      </c>
      <c r="C59" s="14">
        <v>747393.12</v>
      </c>
      <c r="D59" s="14">
        <v>50978.94</v>
      </c>
      <c r="E59" s="14">
        <f t="shared" si="3"/>
        <v>798372.06</v>
      </c>
      <c r="F59" s="14">
        <v>768412.08</v>
      </c>
      <c r="G59" s="14">
        <v>761000.08</v>
      </c>
      <c r="H59" s="13">
        <f t="shared" si="4"/>
        <v>29959.980000000098</v>
      </c>
    </row>
    <row r="60" spans="2:8" ht="25.5">
      <c r="B60" s="5" t="s">
        <v>32</v>
      </c>
      <c r="C60" s="14">
        <v>230165.12</v>
      </c>
      <c r="D60" s="14">
        <v>13900.74</v>
      </c>
      <c r="E60" s="14">
        <f t="shared" si="3"/>
        <v>244065.86</v>
      </c>
      <c r="F60" s="14">
        <v>244559.66</v>
      </c>
      <c r="G60" s="14">
        <v>244559.66</v>
      </c>
      <c r="H60" s="13">
        <f t="shared" si="4"/>
        <v>-493.80000000001746</v>
      </c>
    </row>
    <row r="61" spans="2:8" ht="25.5">
      <c r="B61" s="5" t="s">
        <v>33</v>
      </c>
      <c r="C61" s="14">
        <v>157166.16</v>
      </c>
      <c r="D61" s="14">
        <v>8455.87</v>
      </c>
      <c r="E61" s="14">
        <f t="shared" si="3"/>
        <v>165622.03</v>
      </c>
      <c r="F61" s="14">
        <v>165451.03</v>
      </c>
      <c r="G61" s="14">
        <v>165451.03</v>
      </c>
      <c r="H61" s="13">
        <f t="shared" si="4"/>
        <v>171</v>
      </c>
    </row>
    <row r="62" spans="2:8" ht="12.75">
      <c r="B62" s="5" t="s">
        <v>34</v>
      </c>
      <c r="C62" s="14">
        <v>511531.08</v>
      </c>
      <c r="D62" s="14">
        <v>54206.29</v>
      </c>
      <c r="E62" s="14">
        <f t="shared" si="3"/>
        <v>565737.37</v>
      </c>
      <c r="F62" s="14">
        <v>564770.73</v>
      </c>
      <c r="G62" s="14">
        <v>564770.73</v>
      </c>
      <c r="H62" s="13">
        <f t="shared" si="4"/>
        <v>966.640000000014</v>
      </c>
    </row>
    <row r="63" spans="2:8" ht="25.5">
      <c r="B63" s="5" t="s">
        <v>35</v>
      </c>
      <c r="C63" s="23">
        <v>864591.54</v>
      </c>
      <c r="D63" s="23">
        <v>-260539.93</v>
      </c>
      <c r="E63" s="14">
        <f t="shared" si="3"/>
        <v>604051.6100000001</v>
      </c>
      <c r="F63" s="14">
        <v>599352.63</v>
      </c>
      <c r="G63" s="14">
        <v>592549.23</v>
      </c>
      <c r="H63" s="13">
        <f t="shared" si="4"/>
        <v>4698.980000000098</v>
      </c>
    </row>
    <row r="64" spans="2:8" ht="25.5">
      <c r="B64" s="5" t="s">
        <v>36</v>
      </c>
      <c r="C64" s="14">
        <v>1061529.36</v>
      </c>
      <c r="D64" s="14">
        <v>232658.46</v>
      </c>
      <c r="E64" s="14">
        <f t="shared" si="3"/>
        <v>1294187.82</v>
      </c>
      <c r="F64" s="14">
        <v>357145.59</v>
      </c>
      <c r="G64" s="14">
        <v>357145.59</v>
      </c>
      <c r="H64" s="13">
        <f t="shared" si="4"/>
        <v>937042.23</v>
      </c>
    </row>
    <row r="65" spans="2:8" ht="12.75">
      <c r="B65" s="5" t="s">
        <v>37</v>
      </c>
      <c r="C65" s="14">
        <v>347913.28</v>
      </c>
      <c r="D65" s="14">
        <v>50695.29</v>
      </c>
      <c r="E65" s="14">
        <f t="shared" si="3"/>
        <v>398608.57</v>
      </c>
      <c r="F65" s="14">
        <v>390294.9</v>
      </c>
      <c r="G65" s="14">
        <v>390294.9</v>
      </c>
      <c r="H65" s="13">
        <f t="shared" si="4"/>
        <v>8313.669999999984</v>
      </c>
    </row>
    <row r="66" spans="2:8" ht="25.5">
      <c r="B66" s="5" t="s">
        <v>38</v>
      </c>
      <c r="C66" s="14">
        <v>1226495.78</v>
      </c>
      <c r="D66" s="14">
        <v>-65459.95</v>
      </c>
      <c r="E66" s="14">
        <f t="shared" si="3"/>
        <v>1161035.83</v>
      </c>
      <c r="F66" s="14">
        <v>1161529.39</v>
      </c>
      <c r="G66" s="14">
        <v>1161529.39</v>
      </c>
      <c r="H66" s="13">
        <f t="shared" si="4"/>
        <v>-493.55999999982305</v>
      </c>
    </row>
    <row r="67" spans="2:8" s="8" customFormat="1" ht="12.75">
      <c r="B67" s="5"/>
      <c r="C67" s="14"/>
      <c r="D67" s="14"/>
      <c r="E67" s="14"/>
      <c r="F67" s="14"/>
      <c r="G67" s="14"/>
      <c r="H67" s="13"/>
    </row>
    <row r="68" spans="2:8" ht="12.75">
      <c r="B68" s="1" t="s">
        <v>8</v>
      </c>
      <c r="C68" s="16">
        <f aca="true" t="shared" si="5" ref="C68:H68">C9+C38</f>
        <v>77309749</v>
      </c>
      <c r="D68" s="16">
        <f>D9+D38</f>
        <v>6466187.529999999</v>
      </c>
      <c r="E68" s="16">
        <f t="shared" si="5"/>
        <v>83775936.53</v>
      </c>
      <c r="F68" s="16">
        <f t="shared" si="5"/>
        <v>79288140.74</v>
      </c>
      <c r="G68" s="16">
        <f t="shared" si="5"/>
        <v>76999644.15</v>
      </c>
      <c r="H68" s="16">
        <f t="shared" si="5"/>
        <v>4487795.789999999</v>
      </c>
    </row>
    <row r="69" spans="2:8" ht="13.5" thickBot="1">
      <c r="B69" s="3"/>
      <c r="C69" s="7"/>
      <c r="D69" s="7"/>
      <c r="E69" s="7"/>
      <c r="F69" s="7"/>
      <c r="G69" s="7"/>
      <c r="H69" s="7"/>
    </row>
    <row r="682" spans="2:8" ht="12.75">
      <c r="B682" s="9"/>
      <c r="C682" s="9"/>
      <c r="D682" s="9"/>
      <c r="E682" s="9"/>
      <c r="F682" s="9"/>
      <c r="G682" s="9"/>
      <c r="H682" s="9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DptoPlan2</cp:lastModifiedBy>
  <cp:lastPrinted>2016-12-22T17:30:19Z</cp:lastPrinted>
  <dcterms:created xsi:type="dcterms:W3CDTF">2016-10-11T20:43:07Z</dcterms:created>
  <dcterms:modified xsi:type="dcterms:W3CDTF">2020-01-23T20:09:17Z</dcterms:modified>
  <cp:category/>
  <cp:version/>
  <cp:contentType/>
  <cp:contentStatus/>
</cp:coreProperties>
</file>